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20955" windowHeight="1023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P12" i="1"/>
  <c r="K12"/>
  <c r="P11"/>
  <c r="K11"/>
  <c r="P10"/>
  <c r="K10"/>
  <c r="P9"/>
  <c r="K9"/>
  <c r="P8"/>
  <c r="K8"/>
  <c r="P7"/>
  <c r="K7"/>
  <c r="P6"/>
  <c r="K6"/>
  <c r="P5"/>
  <c r="K5"/>
  <c r="P4"/>
  <c r="K4"/>
  <c r="P3"/>
  <c r="K3"/>
</calcChain>
</file>

<file path=xl/sharedStrings.xml><?xml version="1.0" encoding="utf-8"?>
<sst xmlns="http://schemas.openxmlformats.org/spreadsheetml/2006/main" count="126" uniqueCount="65">
  <si>
    <t>ADNcp</t>
  </si>
  <si>
    <t>N</t>
  </si>
  <si>
    <t>°</t>
  </si>
  <si>
    <t>Mn</t>
  </si>
  <si>
    <t>Sec</t>
  </si>
  <si>
    <t>E ou W</t>
  </si>
  <si>
    <t>Latitude</t>
  </si>
  <si>
    <t>Longitude</t>
  </si>
  <si>
    <t>0021 (ex X2ap)</t>
  </si>
  <si>
    <t>France</t>
  </si>
  <si>
    <t>E</t>
  </si>
  <si>
    <t>Tronçais</t>
  </si>
  <si>
    <t>Bommiers</t>
  </si>
  <si>
    <t>Temple</t>
  </si>
  <si>
    <t xml:space="preserve"> 35a, 39</t>
  </si>
  <si>
    <t>Lisle</t>
  </si>
  <si>
    <t xml:space="preserve"> 15 (ex 15, 16)</t>
  </si>
  <si>
    <t>Drummond castle</t>
  </si>
  <si>
    <t>Policy Woods</t>
  </si>
  <si>
    <t>W</t>
  </si>
  <si>
    <t>Sycow</t>
  </si>
  <si>
    <t>97bc, 98c, 99bc, 126c, 127b, 128a</t>
  </si>
  <si>
    <t>6*5+1*7+1*17</t>
  </si>
  <si>
    <t>7*2+1*4</t>
  </si>
  <si>
    <t>Londalsnaes</t>
  </si>
  <si>
    <t>naesset 7a,b</t>
  </si>
  <si>
    <t>Telavi</t>
  </si>
  <si>
    <t>Bertranges</t>
  </si>
  <si>
    <t>253 (ex 53)</t>
  </si>
  <si>
    <t xml:space="preserve">2 </t>
  </si>
  <si>
    <t>Haslach</t>
  </si>
  <si>
    <t>Romersberg</t>
  </si>
  <si>
    <t xml:space="preserve"> 13, 14</t>
  </si>
  <si>
    <t>Mées</t>
  </si>
  <si>
    <t>3, 4, 6, 7, 8 (ex :  A1, B1, A2, A3, B3)</t>
  </si>
  <si>
    <t>Klostermarienberg</t>
  </si>
  <si>
    <t>Bolu (Ayikayasi)</t>
  </si>
  <si>
    <t>Göhrde</t>
  </si>
  <si>
    <t>84a</t>
  </si>
  <si>
    <t>Kozienice</t>
  </si>
  <si>
    <t>Doubrava</t>
  </si>
  <si>
    <t>Obora</t>
  </si>
  <si>
    <t xml:space="preserve"> 6*2 + 2*5</t>
  </si>
  <si>
    <t xml:space="preserve"> 6*1 + 2*2</t>
  </si>
  <si>
    <t>Nagybotany</t>
  </si>
  <si>
    <t>Provenance</t>
  </si>
  <si>
    <t>Haplotype</t>
  </si>
  <si>
    <t>Lineage</t>
  </si>
  <si>
    <t>Forest</t>
  </si>
  <si>
    <t>Stand</t>
  </si>
  <si>
    <t>Country</t>
  </si>
  <si>
    <t>Georgia</t>
  </si>
  <si>
    <t>Austria</t>
  </si>
  <si>
    <t>Germany</t>
  </si>
  <si>
    <t>Czech Republic</t>
  </si>
  <si>
    <t>Slovakia</t>
  </si>
  <si>
    <t>Hungary</t>
  </si>
  <si>
    <t>Lat</t>
  </si>
  <si>
    <t>Long</t>
  </si>
  <si>
    <t>Altitude</t>
  </si>
  <si>
    <t>Poland</t>
  </si>
  <si>
    <t>Denmark</t>
  </si>
  <si>
    <t>United Kingdom</t>
  </si>
  <si>
    <t>Turkey</t>
  </si>
  <si>
    <t>Compiègne</t>
  </si>
</sst>
</file>

<file path=xl/styles.xml><?xml version="1.0" encoding="utf-8"?>
<styleSheet xmlns="http://schemas.openxmlformats.org/spreadsheetml/2006/main">
  <numFmts count="1">
    <numFmt numFmtId="164" formatCode="0.0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1" fontId="0" fillId="0" borderId="1" xfId="0" applyNumberFormat="1" applyFill="1" applyBorder="1" applyAlignment="1">
      <alignment horizontal="right"/>
    </xf>
    <xf numFmtId="164" fontId="0" fillId="0" borderId="1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workbookViewId="0">
      <selection activeCell="E13" sqref="E13"/>
    </sheetView>
  </sheetViews>
  <sheetFormatPr baseColWidth="10" defaultRowHeight="15"/>
  <cols>
    <col min="1" max="1" width="11.42578125" style="1" bestFit="1" customWidth="1"/>
    <col min="2" max="2" width="13" style="1" bestFit="1" customWidth="1"/>
    <col min="3" max="3" width="9.28515625" style="1" bestFit="1" customWidth="1"/>
    <col min="4" max="4" width="17.7109375" style="1" bestFit="1" customWidth="1"/>
    <col min="5" max="5" width="31.5703125" style="1" bestFit="1" customWidth="1"/>
    <col min="6" max="6" width="15.28515625" style="1" bestFit="1" customWidth="1"/>
    <col min="7" max="7" width="8.28515625" style="1" bestFit="1" customWidth="1"/>
    <col min="8" max="8" width="3" style="1" bestFit="1" customWidth="1"/>
    <col min="9" max="10" width="4" style="1" bestFit="1" customWidth="1"/>
    <col min="11" max="11" width="7.5703125" style="1" bestFit="1" customWidth="1"/>
    <col min="12" max="12" width="9.85546875" style="1" bestFit="1" customWidth="1"/>
    <col min="13" max="13" width="3" style="1" bestFit="1" customWidth="1"/>
    <col min="14" max="15" width="4" style="1" bestFit="1" customWidth="1"/>
    <col min="16" max="16" width="7.5703125" style="1" bestFit="1" customWidth="1"/>
    <col min="17" max="17" width="8.28515625" style="1" bestFit="1" customWidth="1"/>
    <col min="18" max="16384" width="11.42578125" style="1"/>
  </cols>
  <sheetData>
    <row r="1" spans="1:17">
      <c r="A1" s="2" t="s">
        <v>45</v>
      </c>
      <c r="B1" s="2" t="s">
        <v>0</v>
      </c>
      <c r="C1" s="2"/>
      <c r="D1" s="2" t="s">
        <v>48</v>
      </c>
      <c r="E1" s="2" t="s">
        <v>49</v>
      </c>
      <c r="F1" s="2" t="s">
        <v>50</v>
      </c>
      <c r="G1" s="3" t="s">
        <v>6</v>
      </c>
      <c r="H1" s="3"/>
      <c r="I1" s="3"/>
      <c r="J1" s="3"/>
      <c r="K1" s="4"/>
      <c r="L1" s="3" t="s">
        <v>7</v>
      </c>
      <c r="M1" s="3"/>
      <c r="N1" s="3"/>
      <c r="O1" s="3"/>
      <c r="P1" s="4"/>
      <c r="Q1" s="2" t="s">
        <v>59</v>
      </c>
    </row>
    <row r="2" spans="1:17">
      <c r="A2" s="2"/>
      <c r="B2" s="2" t="s">
        <v>46</v>
      </c>
      <c r="C2" s="2" t="s">
        <v>47</v>
      </c>
      <c r="D2" s="2"/>
      <c r="E2" s="2"/>
      <c r="F2" s="2"/>
      <c r="G2" s="2" t="s">
        <v>1</v>
      </c>
      <c r="H2" s="3" t="s">
        <v>2</v>
      </c>
      <c r="I2" s="3" t="s">
        <v>3</v>
      </c>
      <c r="J2" s="3" t="s">
        <v>4</v>
      </c>
      <c r="K2" s="4" t="s">
        <v>57</v>
      </c>
      <c r="L2" s="4" t="s">
        <v>5</v>
      </c>
      <c r="M2" s="3" t="s">
        <v>2</v>
      </c>
      <c r="N2" s="3" t="s">
        <v>3</v>
      </c>
      <c r="O2" s="3" t="s">
        <v>4</v>
      </c>
      <c r="P2" s="4" t="s">
        <v>58</v>
      </c>
      <c r="Q2" s="2"/>
    </row>
    <row r="3" spans="1:17">
      <c r="A3" s="5">
        <v>13</v>
      </c>
      <c r="B3" s="5">
        <v>12</v>
      </c>
      <c r="C3" s="5">
        <v>3</v>
      </c>
      <c r="D3" s="5" t="s">
        <v>64</v>
      </c>
      <c r="E3" s="5" t="s">
        <v>8</v>
      </c>
      <c r="F3" s="5" t="s">
        <v>9</v>
      </c>
      <c r="G3" s="5" t="s">
        <v>1</v>
      </c>
      <c r="H3" s="6">
        <v>49</v>
      </c>
      <c r="I3" s="6">
        <v>20</v>
      </c>
      <c r="J3" s="6">
        <v>24</v>
      </c>
      <c r="K3" s="7">
        <f t="shared" ref="K3:K12" si="0">H3+(I3/60)+(J3/(60*60))</f>
        <v>49.34</v>
      </c>
      <c r="L3" s="7" t="s">
        <v>10</v>
      </c>
      <c r="M3" s="6">
        <v>2</v>
      </c>
      <c r="N3" s="6">
        <v>49</v>
      </c>
      <c r="O3" s="6">
        <v>23</v>
      </c>
      <c r="P3" s="7">
        <f t="shared" ref="P3:P12" si="1">IF(L3="E",(M3)+(N3/60)+O3/(60*60),-((ABS(M3))+(N3/60)+O3/(60*60)))</f>
        <v>2.8230555555555554</v>
      </c>
      <c r="Q3" s="5">
        <v>47</v>
      </c>
    </row>
    <row r="4" spans="1:17">
      <c r="A4" s="5">
        <v>90</v>
      </c>
      <c r="B4" s="5">
        <v>7</v>
      </c>
      <c r="C4" s="5">
        <v>2</v>
      </c>
      <c r="D4" s="5" t="s">
        <v>11</v>
      </c>
      <c r="E4" s="5">
        <v>132</v>
      </c>
      <c r="F4" s="5" t="s">
        <v>9</v>
      </c>
      <c r="G4" s="5" t="s">
        <v>1</v>
      </c>
      <c r="H4" s="6">
        <v>46</v>
      </c>
      <c r="I4" s="6">
        <v>40</v>
      </c>
      <c r="J4" s="6">
        <v>53</v>
      </c>
      <c r="K4" s="7">
        <f t="shared" si="0"/>
        <v>46.68138888888889</v>
      </c>
      <c r="L4" s="7" t="s">
        <v>10</v>
      </c>
      <c r="M4" s="6">
        <v>2</v>
      </c>
      <c r="N4" s="6">
        <v>42</v>
      </c>
      <c r="O4" s="6">
        <v>17</v>
      </c>
      <c r="P4" s="7">
        <f t="shared" si="1"/>
        <v>2.7047222222222222</v>
      </c>
      <c r="Q4" s="5">
        <v>235</v>
      </c>
    </row>
    <row r="5" spans="1:17">
      <c r="A5" s="5">
        <v>92</v>
      </c>
      <c r="B5" s="5">
        <v>21</v>
      </c>
      <c r="C5" s="5">
        <v>3</v>
      </c>
      <c r="D5" s="5" t="s">
        <v>12</v>
      </c>
      <c r="E5" s="5">
        <v>126</v>
      </c>
      <c r="F5" s="5" t="s">
        <v>9</v>
      </c>
      <c r="G5" s="5" t="s">
        <v>1</v>
      </c>
      <c r="H5" s="6">
        <v>46</v>
      </c>
      <c r="I5" s="6">
        <v>48</v>
      </c>
      <c r="J5" s="6">
        <v>22</v>
      </c>
      <c r="K5" s="7">
        <f t="shared" si="0"/>
        <v>46.806111111111107</v>
      </c>
      <c r="L5" s="7" t="s">
        <v>10</v>
      </c>
      <c r="M5" s="6">
        <v>1</v>
      </c>
      <c r="N5" s="6">
        <v>54</v>
      </c>
      <c r="O5" s="6">
        <v>16</v>
      </c>
      <c r="P5" s="7">
        <f t="shared" si="1"/>
        <v>1.9044444444444444</v>
      </c>
      <c r="Q5" s="5">
        <v>166</v>
      </c>
    </row>
    <row r="6" spans="1:17">
      <c r="A6" s="5">
        <v>101</v>
      </c>
      <c r="B6" s="5">
        <v>11</v>
      </c>
      <c r="C6" s="5">
        <v>3</v>
      </c>
      <c r="D6" s="5" t="s">
        <v>13</v>
      </c>
      <c r="E6" s="5" t="s">
        <v>14</v>
      </c>
      <c r="F6" s="5" t="s">
        <v>9</v>
      </c>
      <c r="G6" s="5" t="s">
        <v>1</v>
      </c>
      <c r="H6" s="6">
        <v>48</v>
      </c>
      <c r="I6" s="6">
        <v>18</v>
      </c>
      <c r="J6" s="6">
        <v>18</v>
      </c>
      <c r="K6" s="7">
        <f t="shared" si="0"/>
        <v>48.305</v>
      </c>
      <c r="L6" s="7" t="s">
        <v>10</v>
      </c>
      <c r="M6" s="6">
        <v>4</v>
      </c>
      <c r="N6" s="6">
        <v>26</v>
      </c>
      <c r="O6" s="6">
        <v>50</v>
      </c>
      <c r="P6" s="7">
        <f t="shared" si="1"/>
        <v>4.4472222222222229</v>
      </c>
      <c r="Q6" s="5">
        <v>154</v>
      </c>
    </row>
    <row r="7" spans="1:17">
      <c r="A7" s="5">
        <v>119</v>
      </c>
      <c r="B7" s="5">
        <v>7</v>
      </c>
      <c r="C7" s="5">
        <v>2</v>
      </c>
      <c r="D7" s="5" t="s">
        <v>15</v>
      </c>
      <c r="E7" s="5" t="s">
        <v>16</v>
      </c>
      <c r="F7" s="5" t="s">
        <v>9</v>
      </c>
      <c r="G7" s="5" t="s">
        <v>1</v>
      </c>
      <c r="H7" s="6">
        <v>48</v>
      </c>
      <c r="I7" s="6">
        <v>55</v>
      </c>
      <c r="J7" s="6">
        <v>35</v>
      </c>
      <c r="K7" s="7">
        <f t="shared" si="0"/>
        <v>48.926388888888887</v>
      </c>
      <c r="L7" s="7" t="s">
        <v>10</v>
      </c>
      <c r="M7" s="6">
        <v>5</v>
      </c>
      <c r="N7" s="6">
        <v>0</v>
      </c>
      <c r="O7" s="6">
        <v>3</v>
      </c>
      <c r="P7" s="7">
        <f t="shared" si="1"/>
        <v>5.0008333333333335</v>
      </c>
      <c r="Q7" s="5">
        <v>165</v>
      </c>
    </row>
    <row r="8" spans="1:17">
      <c r="A8" s="5">
        <v>129</v>
      </c>
      <c r="B8" s="5">
        <v>10</v>
      </c>
      <c r="C8" s="5">
        <v>3</v>
      </c>
      <c r="D8" s="5" t="s">
        <v>17</v>
      </c>
      <c r="E8" s="5" t="s">
        <v>18</v>
      </c>
      <c r="F8" s="5" t="s">
        <v>62</v>
      </c>
      <c r="G8" s="5" t="s">
        <v>1</v>
      </c>
      <c r="H8" s="6">
        <v>56</v>
      </c>
      <c r="I8" s="6">
        <v>20</v>
      </c>
      <c r="J8" s="6">
        <v>35</v>
      </c>
      <c r="K8" s="7">
        <f t="shared" si="0"/>
        <v>56.343055555555559</v>
      </c>
      <c r="L8" s="7" t="s">
        <v>19</v>
      </c>
      <c r="M8" s="6">
        <v>3</v>
      </c>
      <c r="N8" s="6">
        <v>50</v>
      </c>
      <c r="O8" s="6">
        <v>56</v>
      </c>
      <c r="P8" s="7">
        <f t="shared" si="1"/>
        <v>-3.8488888888888892</v>
      </c>
      <c r="Q8" s="5">
        <v>50</v>
      </c>
    </row>
    <row r="9" spans="1:17">
      <c r="A9" s="5">
        <v>179</v>
      </c>
      <c r="B9" s="5" t="s">
        <v>22</v>
      </c>
      <c r="C9" s="5" t="s">
        <v>23</v>
      </c>
      <c r="D9" s="5" t="s">
        <v>20</v>
      </c>
      <c r="E9" s="5" t="s">
        <v>21</v>
      </c>
      <c r="F9" s="5" t="s">
        <v>60</v>
      </c>
      <c r="G9" s="5" t="s">
        <v>1</v>
      </c>
      <c r="H9" s="6">
        <v>51</v>
      </c>
      <c r="I9" s="6">
        <v>10</v>
      </c>
      <c r="J9" s="6">
        <v>54.4</v>
      </c>
      <c r="K9" s="7">
        <f t="shared" si="0"/>
        <v>51.181777777777775</v>
      </c>
      <c r="L9" s="7" t="s">
        <v>10</v>
      </c>
      <c r="M9" s="6">
        <v>17</v>
      </c>
      <c r="N9" s="6">
        <v>55</v>
      </c>
      <c r="O9" s="6">
        <v>42.4</v>
      </c>
      <c r="P9" s="7">
        <f t="shared" si="1"/>
        <v>17.928444444444445</v>
      </c>
      <c r="Q9" s="5">
        <v>210</v>
      </c>
    </row>
    <row r="10" spans="1:17">
      <c r="A10" s="5">
        <v>179</v>
      </c>
      <c r="B10" s="5" t="s">
        <v>22</v>
      </c>
      <c r="C10" s="5" t="s">
        <v>23</v>
      </c>
      <c r="D10" s="5" t="s">
        <v>20</v>
      </c>
      <c r="E10" s="5" t="s">
        <v>21</v>
      </c>
      <c r="F10" s="5" t="s">
        <v>60</v>
      </c>
      <c r="G10" s="5" t="s">
        <v>1</v>
      </c>
      <c r="H10" s="6">
        <v>51</v>
      </c>
      <c r="I10" s="6">
        <v>10</v>
      </c>
      <c r="J10" s="6">
        <v>54.4</v>
      </c>
      <c r="K10" s="7">
        <f t="shared" si="0"/>
        <v>51.181777777777775</v>
      </c>
      <c r="L10" s="7" t="s">
        <v>10</v>
      </c>
      <c r="M10" s="6">
        <v>17</v>
      </c>
      <c r="N10" s="6">
        <v>55</v>
      </c>
      <c r="O10" s="6">
        <v>42.4</v>
      </c>
      <c r="P10" s="7">
        <f t="shared" si="1"/>
        <v>17.928444444444445</v>
      </c>
      <c r="Q10" s="5">
        <v>210</v>
      </c>
    </row>
    <row r="11" spans="1:17">
      <c r="A11" s="5">
        <v>180</v>
      </c>
      <c r="B11" s="5">
        <v>1</v>
      </c>
      <c r="C11" s="5">
        <v>1</v>
      </c>
      <c r="D11" s="5" t="s">
        <v>24</v>
      </c>
      <c r="E11" s="5" t="s">
        <v>25</v>
      </c>
      <c r="F11" s="5" t="s">
        <v>61</v>
      </c>
      <c r="G11" s="5" t="s">
        <v>1</v>
      </c>
      <c r="H11" s="6">
        <v>56</v>
      </c>
      <c r="I11" s="6">
        <v>4</v>
      </c>
      <c r="J11" s="6">
        <v>16.62</v>
      </c>
      <c r="K11" s="7">
        <f t="shared" si="0"/>
        <v>56.071283333333334</v>
      </c>
      <c r="L11" s="7" t="s">
        <v>10</v>
      </c>
      <c r="M11" s="6">
        <v>9</v>
      </c>
      <c r="N11" s="6">
        <v>35</v>
      </c>
      <c r="O11" s="6">
        <v>49.54</v>
      </c>
      <c r="P11" s="7">
        <f t="shared" si="1"/>
        <v>9.5970944444444442</v>
      </c>
      <c r="Q11" s="5">
        <v>25</v>
      </c>
    </row>
    <row r="12" spans="1:17">
      <c r="A12" s="5">
        <v>184</v>
      </c>
      <c r="B12" s="5">
        <v>17</v>
      </c>
      <c r="C12" s="5">
        <v>4</v>
      </c>
      <c r="D12" s="5" t="s">
        <v>26</v>
      </c>
      <c r="E12" s="5"/>
      <c r="F12" s="5" t="s">
        <v>51</v>
      </c>
      <c r="G12" s="5" t="s">
        <v>1</v>
      </c>
      <c r="H12" s="6">
        <v>41</v>
      </c>
      <c r="I12" s="6">
        <v>53</v>
      </c>
      <c r="J12" s="6"/>
      <c r="K12" s="7">
        <f t="shared" si="0"/>
        <v>41.883333333333333</v>
      </c>
      <c r="L12" s="7" t="s">
        <v>10</v>
      </c>
      <c r="M12" s="6">
        <v>45</v>
      </c>
      <c r="N12" s="6">
        <v>28</v>
      </c>
      <c r="O12" s="6"/>
      <c r="P12" s="7">
        <f t="shared" si="1"/>
        <v>45.466666666666669</v>
      </c>
      <c r="Q12" s="5">
        <v>700</v>
      </c>
    </row>
    <row r="13" spans="1:17">
      <c r="A13" s="5">
        <v>212</v>
      </c>
      <c r="B13" s="5">
        <v>10</v>
      </c>
      <c r="C13" s="5">
        <v>3</v>
      </c>
      <c r="D13" s="5" t="s">
        <v>27</v>
      </c>
      <c r="E13" s="5" t="s">
        <v>28</v>
      </c>
      <c r="F13" s="5" t="s">
        <v>9</v>
      </c>
      <c r="G13" s="5" t="s">
        <v>1</v>
      </c>
      <c r="H13" s="6">
        <v>47</v>
      </c>
      <c r="I13" s="6">
        <v>10</v>
      </c>
      <c r="J13" s="6">
        <v>23</v>
      </c>
      <c r="K13" s="7">
        <v>47.17305555555555</v>
      </c>
      <c r="L13" s="7" t="s">
        <v>10</v>
      </c>
      <c r="M13" s="6">
        <v>3</v>
      </c>
      <c r="N13" s="6">
        <v>9</v>
      </c>
      <c r="O13" s="6">
        <v>30</v>
      </c>
      <c r="P13" s="7">
        <v>3.1583333333333332</v>
      </c>
      <c r="Q13" s="5">
        <v>295</v>
      </c>
    </row>
    <row r="14" spans="1:17">
      <c r="A14" s="5">
        <v>219</v>
      </c>
      <c r="B14" s="5">
        <v>7</v>
      </c>
      <c r="C14" s="5" t="s">
        <v>29</v>
      </c>
      <c r="D14" s="5" t="s">
        <v>11</v>
      </c>
      <c r="E14" s="5">
        <v>89</v>
      </c>
      <c r="F14" s="5" t="s">
        <v>9</v>
      </c>
      <c r="G14" s="5" t="s">
        <v>1</v>
      </c>
      <c r="H14" s="6">
        <v>46</v>
      </c>
      <c r="I14" s="6">
        <v>40</v>
      </c>
      <c r="J14" s="6">
        <v>49</v>
      </c>
      <c r="K14" s="7">
        <v>46.680277777777775</v>
      </c>
      <c r="L14" s="7" t="s">
        <v>10</v>
      </c>
      <c r="M14" s="6">
        <v>2</v>
      </c>
      <c r="N14" s="6">
        <v>49</v>
      </c>
      <c r="O14" s="6">
        <v>44</v>
      </c>
      <c r="P14" s="7">
        <v>2.8288888888888888</v>
      </c>
      <c r="Q14" s="5">
        <v>245</v>
      </c>
    </row>
    <row r="15" spans="1:17">
      <c r="A15" s="5">
        <v>226</v>
      </c>
      <c r="B15" s="5">
        <v>11</v>
      </c>
      <c r="C15" s="5">
        <v>3</v>
      </c>
      <c r="D15" s="5" t="s">
        <v>30</v>
      </c>
      <c r="E15" s="5">
        <v>33</v>
      </c>
      <c r="F15" s="5" t="s">
        <v>9</v>
      </c>
      <c r="G15" s="5" t="s">
        <v>1</v>
      </c>
      <c r="H15" s="6">
        <v>48</v>
      </c>
      <c r="I15" s="6">
        <v>33</v>
      </c>
      <c r="J15" s="6">
        <v>29</v>
      </c>
      <c r="K15" s="7">
        <v>48.558055555555555</v>
      </c>
      <c r="L15" s="7" t="s">
        <v>10</v>
      </c>
      <c r="M15" s="6">
        <v>7</v>
      </c>
      <c r="N15" s="6">
        <v>22</v>
      </c>
      <c r="O15" s="6">
        <v>38</v>
      </c>
      <c r="P15" s="7">
        <v>7.3772222222222217</v>
      </c>
      <c r="Q15" s="5">
        <v>265</v>
      </c>
    </row>
    <row r="16" spans="1:17">
      <c r="A16" s="5">
        <v>230</v>
      </c>
      <c r="B16" s="5">
        <v>1</v>
      </c>
      <c r="C16" s="5">
        <v>1</v>
      </c>
      <c r="D16" s="5" t="s">
        <v>31</v>
      </c>
      <c r="E16" s="5" t="s">
        <v>32</v>
      </c>
      <c r="F16" s="5" t="s">
        <v>9</v>
      </c>
      <c r="G16" s="5" t="s">
        <v>1</v>
      </c>
      <c r="H16" s="6">
        <v>48</v>
      </c>
      <c r="I16" s="6">
        <v>49</v>
      </c>
      <c r="J16" s="6">
        <v>0</v>
      </c>
      <c r="K16" s="7">
        <v>48.81666666666667</v>
      </c>
      <c r="L16" s="7" t="s">
        <v>10</v>
      </c>
      <c r="M16" s="6">
        <v>6</v>
      </c>
      <c r="N16" s="6">
        <v>47</v>
      </c>
      <c r="O16" s="6">
        <v>44</v>
      </c>
      <c r="P16" s="7">
        <v>6.7955555555555556</v>
      </c>
      <c r="Q16" s="5">
        <v>220</v>
      </c>
    </row>
    <row r="17" spans="1:17">
      <c r="A17" s="5">
        <v>239</v>
      </c>
      <c r="B17" s="5">
        <v>12</v>
      </c>
      <c r="C17" s="5">
        <v>3</v>
      </c>
      <c r="D17" s="5" t="s">
        <v>33</v>
      </c>
      <c r="E17" s="5" t="s">
        <v>34</v>
      </c>
      <c r="F17" s="5" t="s">
        <v>9</v>
      </c>
      <c r="G17" s="5" t="s">
        <v>1</v>
      </c>
      <c r="H17" s="6">
        <v>43</v>
      </c>
      <c r="I17" s="6">
        <v>41</v>
      </c>
      <c r="J17" s="6">
        <v>30</v>
      </c>
      <c r="K17" s="7">
        <v>43.691666666666663</v>
      </c>
      <c r="L17" s="7" t="s">
        <v>19</v>
      </c>
      <c r="M17" s="6">
        <v>1</v>
      </c>
      <c r="N17" s="6">
        <v>5</v>
      </c>
      <c r="O17" s="6">
        <v>42</v>
      </c>
      <c r="P17" s="7">
        <v>-1.095</v>
      </c>
      <c r="Q17" s="5">
        <v>5</v>
      </c>
    </row>
    <row r="18" spans="1:17">
      <c r="A18" s="5">
        <v>248</v>
      </c>
      <c r="B18" s="5">
        <v>2</v>
      </c>
      <c r="C18" s="5">
        <v>1</v>
      </c>
      <c r="D18" s="5" t="s">
        <v>35</v>
      </c>
      <c r="E18" s="5"/>
      <c r="F18" s="5" t="s">
        <v>52</v>
      </c>
      <c r="G18" s="5" t="s">
        <v>1</v>
      </c>
      <c r="H18" s="6">
        <v>47</v>
      </c>
      <c r="I18" s="6">
        <v>24</v>
      </c>
      <c r="J18" s="6">
        <v>45</v>
      </c>
      <c r="K18" s="7">
        <v>47.412500000000001</v>
      </c>
      <c r="L18" s="7" t="s">
        <v>10</v>
      </c>
      <c r="M18" s="6">
        <v>16</v>
      </c>
      <c r="N18" s="6">
        <v>33</v>
      </c>
      <c r="O18" s="6">
        <v>9</v>
      </c>
      <c r="P18" s="7">
        <v>16.552500000000002</v>
      </c>
      <c r="Q18" s="5">
        <v>310</v>
      </c>
    </row>
    <row r="19" spans="1:17">
      <c r="A19" s="5">
        <v>249</v>
      </c>
      <c r="B19" s="5">
        <v>18</v>
      </c>
      <c r="C19" s="5">
        <v>4</v>
      </c>
      <c r="D19" s="5" t="s">
        <v>36</v>
      </c>
      <c r="E19" s="5">
        <v>48</v>
      </c>
      <c r="F19" s="5" t="s">
        <v>63</v>
      </c>
      <c r="G19" s="5" t="s">
        <v>1</v>
      </c>
      <c r="H19" s="6">
        <v>40</v>
      </c>
      <c r="I19" s="6">
        <v>55</v>
      </c>
      <c r="J19" s="6">
        <v>0</v>
      </c>
      <c r="K19" s="7">
        <v>40.916666666666664</v>
      </c>
      <c r="L19" s="7" t="s">
        <v>10</v>
      </c>
      <c r="M19" s="6">
        <v>31</v>
      </c>
      <c r="N19" s="6">
        <v>40</v>
      </c>
      <c r="O19" s="6">
        <v>0</v>
      </c>
      <c r="P19" s="7">
        <v>31.666666666666668</v>
      </c>
      <c r="Q19" s="5">
        <v>1200</v>
      </c>
    </row>
    <row r="20" spans="1:17">
      <c r="A20" s="5">
        <v>253</v>
      </c>
      <c r="B20" s="5">
        <v>4</v>
      </c>
      <c r="C20" s="5">
        <v>2</v>
      </c>
      <c r="D20" s="5" t="s">
        <v>37</v>
      </c>
      <c r="E20" s="5" t="s">
        <v>38</v>
      </c>
      <c r="F20" s="5" t="s">
        <v>53</v>
      </c>
      <c r="G20" s="5" t="s">
        <v>1</v>
      </c>
      <c r="H20" s="6">
        <v>53</v>
      </c>
      <c r="I20" s="6">
        <v>6</v>
      </c>
      <c r="J20" s="6">
        <v>0</v>
      </c>
      <c r="K20" s="7">
        <v>53.1</v>
      </c>
      <c r="L20" s="7" t="s">
        <v>10</v>
      </c>
      <c r="M20" s="6">
        <v>10</v>
      </c>
      <c r="N20" s="6">
        <v>50</v>
      </c>
      <c r="O20" s="6">
        <v>45</v>
      </c>
      <c r="P20" s="7">
        <v>10.845833333333333</v>
      </c>
      <c r="Q20" s="5">
        <v>85</v>
      </c>
    </row>
    <row r="21" spans="1:17">
      <c r="A21" s="5">
        <v>320</v>
      </c>
      <c r="B21" s="5">
        <v>2</v>
      </c>
      <c r="C21" s="5">
        <v>1</v>
      </c>
      <c r="D21" s="5" t="s">
        <v>39</v>
      </c>
      <c r="E21" s="5"/>
      <c r="F21" s="5" t="s">
        <v>60</v>
      </c>
      <c r="G21" s="5" t="s">
        <v>1</v>
      </c>
      <c r="H21" s="6">
        <v>51</v>
      </c>
      <c r="I21" s="6">
        <v>32</v>
      </c>
      <c r="J21" s="6">
        <v>44</v>
      </c>
      <c r="K21" s="7">
        <v>51.545555555555552</v>
      </c>
      <c r="L21" s="7" t="s">
        <v>10</v>
      </c>
      <c r="M21" s="6">
        <v>21</v>
      </c>
      <c r="N21" s="6">
        <v>28</v>
      </c>
      <c r="O21" s="6">
        <v>58</v>
      </c>
      <c r="P21" s="7">
        <v>21.482777777777777</v>
      </c>
      <c r="Q21" s="5">
        <v>150</v>
      </c>
    </row>
    <row r="22" spans="1:17">
      <c r="A22" s="5">
        <v>325</v>
      </c>
      <c r="B22" s="5">
        <v>7</v>
      </c>
      <c r="C22" s="5">
        <v>2</v>
      </c>
      <c r="D22" s="5" t="s">
        <v>40</v>
      </c>
      <c r="E22" s="5"/>
      <c r="F22" s="5" t="s">
        <v>54</v>
      </c>
      <c r="G22" s="5" t="s">
        <v>1</v>
      </c>
      <c r="H22" s="6">
        <v>49</v>
      </c>
      <c r="I22" s="6">
        <v>54</v>
      </c>
      <c r="J22" s="6">
        <v>5</v>
      </c>
      <c r="K22" s="7">
        <v>49.901388888888889</v>
      </c>
      <c r="L22" s="7" t="s">
        <v>10</v>
      </c>
      <c r="M22" s="6">
        <v>13</v>
      </c>
      <c r="N22" s="6">
        <v>25</v>
      </c>
      <c r="O22" s="6">
        <v>57</v>
      </c>
      <c r="P22" s="7">
        <v>13.432499999999999</v>
      </c>
      <c r="Q22" s="5">
        <v>400</v>
      </c>
    </row>
    <row r="23" spans="1:17">
      <c r="A23" s="5">
        <v>326</v>
      </c>
      <c r="B23" s="5" t="s">
        <v>42</v>
      </c>
      <c r="C23" s="5" t="s">
        <v>43</v>
      </c>
      <c r="D23" s="5" t="s">
        <v>41</v>
      </c>
      <c r="E23" s="5"/>
      <c r="F23" s="5" t="s">
        <v>55</v>
      </c>
      <c r="G23" s="5" t="s">
        <v>1</v>
      </c>
      <c r="H23" s="6">
        <v>48</v>
      </c>
      <c r="I23" s="6">
        <v>36</v>
      </c>
      <c r="J23" s="6">
        <v>38</v>
      </c>
      <c r="K23" s="7">
        <v>48.610555555555557</v>
      </c>
      <c r="L23" s="7" t="s">
        <v>10</v>
      </c>
      <c r="M23" s="6">
        <v>19</v>
      </c>
      <c r="N23" s="6">
        <v>4</v>
      </c>
      <c r="O23" s="6">
        <v>36</v>
      </c>
      <c r="P23" s="7">
        <v>19.076666666666668</v>
      </c>
      <c r="Q23" s="5">
        <v>350</v>
      </c>
    </row>
    <row r="24" spans="1:17">
      <c r="A24" s="5">
        <v>328</v>
      </c>
      <c r="B24" s="5">
        <v>4</v>
      </c>
      <c r="C24" s="5">
        <v>2</v>
      </c>
      <c r="D24" s="5" t="s">
        <v>44</v>
      </c>
      <c r="E24" s="5"/>
      <c r="F24" s="5" t="s">
        <v>56</v>
      </c>
      <c r="G24" s="5" t="s">
        <v>1</v>
      </c>
      <c r="H24" s="6">
        <v>47</v>
      </c>
      <c r="I24" s="6">
        <v>56</v>
      </c>
      <c r="J24" s="6">
        <v>38</v>
      </c>
      <c r="K24" s="7">
        <v>47.943888888888885</v>
      </c>
      <c r="L24" s="7" t="s">
        <v>10</v>
      </c>
      <c r="M24" s="6">
        <v>19</v>
      </c>
      <c r="N24" s="6">
        <v>51</v>
      </c>
      <c r="O24" s="6">
        <v>4</v>
      </c>
      <c r="P24" s="7">
        <v>19.851111111111113</v>
      </c>
      <c r="Q24" s="5">
        <v>400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INRA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Erwan</dc:creator>
  <cp:lastModifiedBy>Erwan Guichoux</cp:lastModifiedBy>
  <dcterms:created xsi:type="dcterms:W3CDTF">2011-10-17T13:32:57Z</dcterms:created>
  <dcterms:modified xsi:type="dcterms:W3CDTF">2013-11-25T16:37:55Z</dcterms:modified>
</cp:coreProperties>
</file>